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log\"/>
    </mc:Choice>
  </mc:AlternateContent>
  <bookViews>
    <workbookView xWindow="120" yWindow="120" windowWidth="14955" windowHeight="9120" activeTab="2"/>
  </bookViews>
  <sheets>
    <sheet name="過去の数" sheetId="2" r:id="rId1"/>
    <sheet name="数予想" sheetId="1" r:id="rId2"/>
    <sheet name="数字の川" sheetId="3" r:id="rId3"/>
  </sheets>
  <calcPr calcId="152511"/>
</workbook>
</file>

<file path=xl/calcChain.xml><?xml version="1.0" encoding="utf-8"?>
<calcChain xmlns="http://schemas.openxmlformats.org/spreadsheetml/2006/main">
  <c r="A9" i="1" l="1"/>
  <c r="A8" i="1"/>
  <c r="A7" i="1"/>
  <c r="A6" i="1"/>
  <c r="A5" i="1"/>
  <c r="A4" i="1"/>
  <c r="A3" i="1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</calcChain>
</file>

<file path=xl/sharedStrings.xml><?xml version="1.0" encoding="utf-8"?>
<sst xmlns="http://schemas.openxmlformats.org/spreadsheetml/2006/main" count="2" uniqueCount="2">
  <si>
    <t>ロト7当選番号予想</t>
    <rPh sb="3" eb="5">
      <t>トウセン</t>
    </rPh>
    <rPh sb="5" eb="7">
      <t>バンゴウ</t>
    </rPh>
    <rPh sb="7" eb="9">
      <t>ヨソウ</t>
    </rPh>
    <phoneticPr fontId="1"/>
  </si>
  <si>
    <t>回数</t>
    <rPh sb="0" eb="2">
      <t>カイスウ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</si>
</sst>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"/>
  <sheetViews>
    <sheetView workbookViewId="0">
      <selection activeCell="B52" sqref="B52"/>
    </sheetView>
  </sheetViews>
  <sheetFormatPr defaultRowHeight="13.5"/>
  <cols>
    <col min="1" max="1" width="3.125" customWidth="1"/>
    <col min="2" max="2" width="5.625" customWidth="1"/>
    <col min="3" max="64" width="3.75" customWidth="1"/>
  </cols>
  <sheetData>
    <row r="1" spans="1:32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</row>
    <row r="2" spans="1:32">
      <c r="C2">
        <v>237</v>
      </c>
      <c r="D2">
        <v>238</v>
      </c>
      <c r="E2">
        <v>239</v>
      </c>
      <c r="F2">
        <v>240</v>
      </c>
      <c r="G2">
        <v>241</v>
      </c>
      <c r="H2">
        <v>242</v>
      </c>
      <c r="I2">
        <v>243</v>
      </c>
      <c r="J2">
        <v>244</v>
      </c>
      <c r="K2">
        <v>245</v>
      </c>
      <c r="L2">
        <v>246</v>
      </c>
      <c r="M2">
        <v>247</v>
      </c>
      <c r="N2">
        <v>248</v>
      </c>
      <c r="O2">
        <v>249</v>
      </c>
      <c r="P2">
        <v>250</v>
      </c>
      <c r="Q2">
        <v>251</v>
      </c>
      <c r="R2">
        <v>252</v>
      </c>
      <c r="S2">
        <v>253</v>
      </c>
      <c r="T2">
        <v>254</v>
      </c>
      <c r="U2">
        <v>225</v>
      </c>
      <c r="V2">
        <v>226</v>
      </c>
      <c r="W2">
        <v>227</v>
      </c>
      <c r="X2">
        <v>228</v>
      </c>
      <c r="Y2">
        <v>229</v>
      </c>
      <c r="Z2">
        <v>230</v>
      </c>
      <c r="AA2">
        <v>321</v>
      </c>
      <c r="AB2">
        <v>232</v>
      </c>
      <c r="AC2">
        <v>233</v>
      </c>
      <c r="AD2">
        <v>234</v>
      </c>
      <c r="AE2">
        <v>235</v>
      </c>
      <c r="AF2">
        <v>236</v>
      </c>
    </row>
    <row r="3" spans="1:32">
      <c r="C3">
        <v>1</v>
      </c>
      <c r="D3">
        <v>5</v>
      </c>
      <c r="E3">
        <v>4</v>
      </c>
      <c r="F3">
        <v>11</v>
      </c>
      <c r="G3">
        <v>8</v>
      </c>
      <c r="H3">
        <v>1</v>
      </c>
      <c r="I3">
        <v>5</v>
      </c>
      <c r="J3">
        <v>11</v>
      </c>
      <c r="K3">
        <v>3</v>
      </c>
      <c r="L3">
        <v>16</v>
      </c>
      <c r="M3">
        <v>8</v>
      </c>
      <c r="N3">
        <v>11</v>
      </c>
      <c r="O3">
        <v>1</v>
      </c>
      <c r="P3">
        <v>3</v>
      </c>
      <c r="Q3">
        <v>2</v>
      </c>
      <c r="R3">
        <v>2</v>
      </c>
      <c r="S3">
        <v>15</v>
      </c>
      <c r="U3">
        <v>9</v>
      </c>
      <c r="V3">
        <v>8</v>
      </c>
      <c r="W3">
        <v>6</v>
      </c>
      <c r="X3">
        <v>5</v>
      </c>
      <c r="Y3">
        <v>8</v>
      </c>
      <c r="Z3">
        <v>4</v>
      </c>
      <c r="AA3">
        <v>1</v>
      </c>
      <c r="AB3">
        <v>1</v>
      </c>
      <c r="AC3">
        <v>6</v>
      </c>
      <c r="AD3">
        <v>11</v>
      </c>
      <c r="AE3">
        <v>6</v>
      </c>
      <c r="AF3">
        <v>1</v>
      </c>
    </row>
    <row r="4" spans="1:32">
      <c r="C4">
        <v>3</v>
      </c>
      <c r="D4">
        <v>10</v>
      </c>
      <c r="E4">
        <v>9</v>
      </c>
      <c r="F4">
        <v>15</v>
      </c>
      <c r="G4">
        <v>14</v>
      </c>
      <c r="H4">
        <v>10</v>
      </c>
      <c r="I4">
        <v>34</v>
      </c>
      <c r="J4">
        <v>12</v>
      </c>
      <c r="K4">
        <v>6</v>
      </c>
      <c r="L4">
        <v>28</v>
      </c>
      <c r="M4">
        <v>16</v>
      </c>
      <c r="N4">
        <v>32</v>
      </c>
      <c r="O4">
        <v>3</v>
      </c>
      <c r="P4">
        <v>8</v>
      </c>
      <c r="Q4">
        <v>12</v>
      </c>
      <c r="R4">
        <v>6</v>
      </c>
      <c r="S4">
        <v>16</v>
      </c>
      <c r="U4">
        <v>11</v>
      </c>
      <c r="V4">
        <v>26</v>
      </c>
      <c r="W4">
        <v>13</v>
      </c>
      <c r="X4">
        <v>8</v>
      </c>
      <c r="Y4">
        <v>16</v>
      </c>
      <c r="Z4">
        <v>9</v>
      </c>
      <c r="AA4">
        <v>4</v>
      </c>
      <c r="AB4">
        <v>5</v>
      </c>
      <c r="AC4">
        <v>18</v>
      </c>
      <c r="AD4">
        <v>17</v>
      </c>
      <c r="AE4">
        <v>21</v>
      </c>
      <c r="AF4">
        <v>8</v>
      </c>
    </row>
    <row r="5" spans="1:32">
      <c r="C5">
        <v>11</v>
      </c>
      <c r="D5">
        <v>15</v>
      </c>
      <c r="E5">
        <v>18</v>
      </c>
      <c r="F5">
        <v>26</v>
      </c>
      <c r="G5">
        <v>27</v>
      </c>
      <c r="H5">
        <v>13</v>
      </c>
      <c r="I5">
        <v>35</v>
      </c>
      <c r="J5">
        <v>30</v>
      </c>
      <c r="K5">
        <v>18</v>
      </c>
      <c r="L5">
        <v>32</v>
      </c>
      <c r="M5">
        <v>30</v>
      </c>
      <c r="N5">
        <v>35</v>
      </c>
      <c r="O5">
        <v>17</v>
      </c>
      <c r="P5">
        <v>9</v>
      </c>
      <c r="Q5">
        <v>19</v>
      </c>
      <c r="R5">
        <v>13</v>
      </c>
      <c r="S5">
        <v>19</v>
      </c>
      <c r="U5">
        <v>21</v>
      </c>
      <c r="V5">
        <v>36</v>
      </c>
      <c r="W5">
        <v>17</v>
      </c>
      <c r="X5">
        <v>17</v>
      </c>
      <c r="Y5">
        <v>21</v>
      </c>
      <c r="Z5">
        <v>18</v>
      </c>
      <c r="AA5">
        <v>6</v>
      </c>
      <c r="AB5">
        <v>7</v>
      </c>
      <c r="AC5">
        <v>26</v>
      </c>
      <c r="AD5">
        <v>24</v>
      </c>
      <c r="AE5">
        <v>23</v>
      </c>
      <c r="AF5">
        <v>9</v>
      </c>
    </row>
    <row r="6" spans="1:32">
      <c r="C6">
        <v>13</v>
      </c>
      <c r="D6">
        <v>20</v>
      </c>
      <c r="E6">
        <v>30</v>
      </c>
      <c r="F6">
        <v>31</v>
      </c>
      <c r="G6">
        <v>33</v>
      </c>
      <c r="H6">
        <v>22</v>
      </c>
      <c r="I6">
        <v>38</v>
      </c>
      <c r="J6">
        <v>36</v>
      </c>
      <c r="K6">
        <v>24</v>
      </c>
      <c r="L6">
        <v>34</v>
      </c>
      <c r="M6">
        <v>32</v>
      </c>
      <c r="N6">
        <v>36</v>
      </c>
      <c r="O6">
        <v>23</v>
      </c>
      <c r="P6">
        <v>13</v>
      </c>
      <c r="Q6">
        <v>25</v>
      </c>
      <c r="R6">
        <v>22</v>
      </c>
      <c r="S6">
        <v>22</v>
      </c>
      <c r="U6">
        <v>31</v>
      </c>
      <c r="V6">
        <v>40</v>
      </c>
      <c r="W6">
        <v>29</v>
      </c>
      <c r="X6">
        <v>26</v>
      </c>
      <c r="Y6">
        <v>24</v>
      </c>
      <c r="Z6">
        <v>31</v>
      </c>
      <c r="AA6">
        <v>16</v>
      </c>
      <c r="AB6">
        <v>26</v>
      </c>
      <c r="AC6">
        <v>40</v>
      </c>
      <c r="AD6">
        <v>26</v>
      </c>
      <c r="AE6">
        <v>24</v>
      </c>
      <c r="AF6">
        <v>14</v>
      </c>
    </row>
    <row r="7" spans="1:32">
      <c r="C7">
        <v>27</v>
      </c>
      <c r="D7">
        <v>33</v>
      </c>
      <c r="E7">
        <v>31</v>
      </c>
      <c r="F7">
        <v>36</v>
      </c>
      <c r="G7">
        <v>36</v>
      </c>
      <c r="H7">
        <v>29</v>
      </c>
      <c r="I7">
        <v>42</v>
      </c>
      <c r="J7">
        <v>38</v>
      </c>
      <c r="K7">
        <v>28</v>
      </c>
      <c r="L7">
        <v>39</v>
      </c>
      <c r="M7">
        <v>34</v>
      </c>
      <c r="N7">
        <v>39</v>
      </c>
      <c r="O7">
        <v>33</v>
      </c>
      <c r="P7">
        <v>22</v>
      </c>
      <c r="Q7">
        <v>29</v>
      </c>
      <c r="R7">
        <v>32</v>
      </c>
      <c r="S7">
        <v>36</v>
      </c>
      <c r="U7">
        <v>35</v>
      </c>
      <c r="V7">
        <v>42</v>
      </c>
      <c r="W7">
        <v>32</v>
      </c>
      <c r="X7">
        <v>36</v>
      </c>
      <c r="Y7">
        <v>27</v>
      </c>
      <c r="Z7">
        <v>36</v>
      </c>
      <c r="AA7">
        <v>18</v>
      </c>
      <c r="AB7">
        <v>39</v>
      </c>
      <c r="AC7">
        <v>41</v>
      </c>
      <c r="AD7">
        <v>27</v>
      </c>
      <c r="AE7">
        <v>28</v>
      </c>
      <c r="AF7">
        <v>34</v>
      </c>
    </row>
    <row r="8" spans="1:32">
      <c r="C8">
        <v>37</v>
      </c>
      <c r="D8">
        <v>37</v>
      </c>
      <c r="E8">
        <v>40</v>
      </c>
      <c r="F8">
        <v>39</v>
      </c>
      <c r="G8">
        <v>40</v>
      </c>
      <c r="H8">
        <v>32</v>
      </c>
      <c r="I8">
        <v>43</v>
      </c>
      <c r="J8">
        <v>39</v>
      </c>
      <c r="K8">
        <v>36</v>
      </c>
      <c r="L8">
        <v>42</v>
      </c>
      <c r="M8">
        <v>39</v>
      </c>
      <c r="N8">
        <v>41</v>
      </c>
      <c r="O8">
        <v>35</v>
      </c>
      <c r="P8">
        <v>42</v>
      </c>
      <c r="Q8">
        <v>36</v>
      </c>
      <c r="R8">
        <v>33</v>
      </c>
      <c r="S8">
        <v>43</v>
      </c>
      <c r="U8">
        <v>38</v>
      </c>
      <c r="V8">
        <v>43</v>
      </c>
      <c r="W8">
        <v>36</v>
      </c>
      <c r="X8">
        <v>39</v>
      </c>
      <c r="Y8">
        <v>36</v>
      </c>
      <c r="Z8">
        <v>42</v>
      </c>
      <c r="AA8">
        <v>43</v>
      </c>
      <c r="AB8">
        <v>43</v>
      </c>
      <c r="AC8">
        <v>42</v>
      </c>
      <c r="AD8">
        <v>30</v>
      </c>
      <c r="AE8">
        <v>39</v>
      </c>
      <c r="AF8">
        <v>38</v>
      </c>
    </row>
    <row r="10" spans="1:32">
      <c r="A10">
        <v>1</v>
      </c>
      <c r="B10">
        <f>COUNTIF($C$3:$AF$8,"1")</f>
        <v>6</v>
      </c>
    </row>
    <row r="11" spans="1:32">
      <c r="A11">
        <v>2</v>
      </c>
      <c r="B11">
        <f>COUNTIF($C$3:$AF$8,"2")</f>
        <v>2</v>
      </c>
    </row>
    <row r="12" spans="1:32">
      <c r="A12">
        <v>3</v>
      </c>
      <c r="B12">
        <f>COUNTIF($C$3:$AF$8,"3")</f>
        <v>4</v>
      </c>
    </row>
    <row r="13" spans="1:32">
      <c r="A13">
        <v>4</v>
      </c>
      <c r="B13">
        <f>COUNTIF($C$3:$AF$8,"4")</f>
        <v>3</v>
      </c>
    </row>
    <row r="14" spans="1:32">
      <c r="A14">
        <v>5</v>
      </c>
      <c r="B14">
        <f>COUNTIF($C$3:$AF$8,"5")</f>
        <v>4</v>
      </c>
    </row>
    <row r="15" spans="1:32">
      <c r="A15">
        <v>6</v>
      </c>
      <c r="B15">
        <f>COUNTIF($C$3:$AF$8,"6")</f>
        <v>6</v>
      </c>
    </row>
    <row r="16" spans="1:32">
      <c r="A16">
        <v>7</v>
      </c>
      <c r="B16">
        <f>COUNTIF($C$3:$AF$8,"7")</f>
        <v>1</v>
      </c>
    </row>
    <row r="17" spans="1:2">
      <c r="A17">
        <v>8</v>
      </c>
      <c r="B17">
        <f>COUNTIF($C$3:$AF$8,"8")</f>
        <v>7</v>
      </c>
    </row>
    <row r="18" spans="1:2">
      <c r="A18">
        <v>9</v>
      </c>
      <c r="B18">
        <f>COUNTIF($C$3:$AF$8,"9")</f>
        <v>5</v>
      </c>
    </row>
    <row r="19" spans="1:2">
      <c r="A19">
        <v>10</v>
      </c>
      <c r="B19">
        <f>COUNTIF($C$3:$AF$8,"10")</f>
        <v>2</v>
      </c>
    </row>
    <row r="20" spans="1:2">
      <c r="A20">
        <v>11</v>
      </c>
      <c r="B20">
        <f>COUNTIF($C$3:$AF$8,"11")</f>
        <v>6</v>
      </c>
    </row>
    <row r="21" spans="1:2">
      <c r="A21">
        <v>12</v>
      </c>
      <c r="B21">
        <f>COUNTIF($C$3:$AF$8,"12")</f>
        <v>2</v>
      </c>
    </row>
    <row r="22" spans="1:2">
      <c r="A22">
        <v>13</v>
      </c>
      <c r="B22">
        <f>COUNTIF($C$3:$AF$8,"13")</f>
        <v>5</v>
      </c>
    </row>
    <row r="23" spans="1:2">
      <c r="A23">
        <v>14</v>
      </c>
      <c r="B23">
        <f>COUNTIF($C$3:$AF$8,"14")</f>
        <v>2</v>
      </c>
    </row>
    <row r="24" spans="1:2">
      <c r="A24">
        <v>15</v>
      </c>
      <c r="B24">
        <f>COUNTIF($C$3:$AF$8,"15")</f>
        <v>3</v>
      </c>
    </row>
    <row r="25" spans="1:2">
      <c r="A25">
        <v>16</v>
      </c>
      <c r="B25">
        <f>COUNTIF($C$3:$AF$8,"16")</f>
        <v>5</v>
      </c>
    </row>
    <row r="26" spans="1:2">
      <c r="A26">
        <v>17</v>
      </c>
      <c r="B26">
        <f>COUNTIF($C$3:$AF$8,"17")</f>
        <v>4</v>
      </c>
    </row>
    <row r="27" spans="1:2">
      <c r="A27">
        <v>18</v>
      </c>
      <c r="B27">
        <f>COUNTIF($C$3:$AF$8,"18")</f>
        <v>5</v>
      </c>
    </row>
    <row r="28" spans="1:2">
      <c r="A28">
        <v>19</v>
      </c>
      <c r="B28">
        <f>COUNTIF($C$3:$AF$8,"19")</f>
        <v>2</v>
      </c>
    </row>
    <row r="29" spans="1:2">
      <c r="A29">
        <v>20</v>
      </c>
      <c r="B29">
        <f>COUNTIF($C$3:$AF$8,"20")</f>
        <v>1</v>
      </c>
    </row>
    <row r="30" spans="1:2">
      <c r="A30">
        <v>21</v>
      </c>
      <c r="B30">
        <f>COUNTIF($C$3:$AF$8,"21")</f>
        <v>3</v>
      </c>
    </row>
    <row r="31" spans="1:2">
      <c r="A31">
        <v>22</v>
      </c>
      <c r="B31">
        <f>COUNTIF($C$3:$AF$8,"22")</f>
        <v>4</v>
      </c>
    </row>
    <row r="32" spans="1:2">
      <c r="A32">
        <v>23</v>
      </c>
      <c r="B32">
        <f>COUNTIF($C$3:$AF$8,"23")</f>
        <v>2</v>
      </c>
    </row>
    <row r="33" spans="1:2">
      <c r="A33">
        <v>24</v>
      </c>
      <c r="B33">
        <f>COUNTIF($C$3:$AF$8,"24")</f>
        <v>4</v>
      </c>
    </row>
    <row r="34" spans="1:2">
      <c r="A34">
        <v>25</v>
      </c>
      <c r="B34">
        <f>COUNTIF($C$3:$AF$8,"25")</f>
        <v>1</v>
      </c>
    </row>
    <row r="35" spans="1:2">
      <c r="A35">
        <v>26</v>
      </c>
      <c r="B35">
        <f>COUNTIF($C$3:$AF$8,"26")</f>
        <v>6</v>
      </c>
    </row>
    <row r="36" spans="1:2">
      <c r="A36">
        <v>27</v>
      </c>
      <c r="B36">
        <f>COUNTIF($C$3:$AF$8,"27")</f>
        <v>4</v>
      </c>
    </row>
    <row r="37" spans="1:2">
      <c r="A37">
        <v>28</v>
      </c>
      <c r="B37">
        <f>COUNTIF($C$3:$AF$8,"28")</f>
        <v>3</v>
      </c>
    </row>
    <row r="38" spans="1:2">
      <c r="A38">
        <v>29</v>
      </c>
      <c r="B38">
        <f>COUNTIF($C$3:$AF$8,"29")</f>
        <v>3</v>
      </c>
    </row>
    <row r="39" spans="1:2">
      <c r="A39">
        <v>30</v>
      </c>
      <c r="B39">
        <f>COUNTIF($C$3:$AF$8,"30")</f>
        <v>4</v>
      </c>
    </row>
    <row r="40" spans="1:2">
      <c r="A40">
        <v>31</v>
      </c>
      <c r="B40">
        <f>COUNTIF($C$3:$AF$8,"31")</f>
        <v>4</v>
      </c>
    </row>
    <row r="41" spans="1:2">
      <c r="A41">
        <v>32</v>
      </c>
      <c r="B41">
        <f>COUNTIF($C$3:$AF$8,"32")</f>
        <v>6</v>
      </c>
    </row>
    <row r="42" spans="1:2">
      <c r="A42">
        <v>33</v>
      </c>
      <c r="B42">
        <f>COUNTIF($C$3:$AF$8,"33")</f>
        <v>4</v>
      </c>
    </row>
    <row r="43" spans="1:2">
      <c r="A43">
        <v>34</v>
      </c>
      <c r="B43">
        <f>COUNTIF($C$3:$AF$8,"34")</f>
        <v>4</v>
      </c>
    </row>
    <row r="44" spans="1:2">
      <c r="A44">
        <v>35</v>
      </c>
      <c r="B44">
        <f>COUNTIF($C$3:$AF$8,"35")</f>
        <v>4</v>
      </c>
    </row>
    <row r="45" spans="1:2">
      <c r="A45">
        <v>36</v>
      </c>
      <c r="B45">
        <f>COUNTIF($C$3:$AF$8,"36")</f>
        <v>12</v>
      </c>
    </row>
    <row r="46" spans="1:2">
      <c r="A46">
        <v>37</v>
      </c>
      <c r="B46">
        <f>COUNTIF($C$3:$AF$8,"37")</f>
        <v>2</v>
      </c>
    </row>
    <row r="47" spans="1:2">
      <c r="A47">
        <v>38</v>
      </c>
      <c r="B47">
        <f>COUNTIF($C$3:$AF$8,"38")</f>
        <v>4</v>
      </c>
    </row>
    <row r="48" spans="1:2">
      <c r="A48">
        <v>39</v>
      </c>
      <c r="B48">
        <f>COUNTIF($C$3:$AF$8,"39")</f>
        <v>8</v>
      </c>
    </row>
    <row r="49" spans="1:2">
      <c r="A49">
        <v>40</v>
      </c>
      <c r="B49">
        <f>COUNTIF($C$3:$AF$8,"40")</f>
        <v>4</v>
      </c>
    </row>
    <row r="50" spans="1:2">
      <c r="A50">
        <v>41</v>
      </c>
      <c r="B50">
        <f>COUNTIF($C$3:$AF$8,"41")</f>
        <v>2</v>
      </c>
    </row>
    <row r="51" spans="1:2">
      <c r="A51">
        <v>42</v>
      </c>
      <c r="B51">
        <f>COUNTIF($C$3:$AF$8,"42")</f>
        <v>6</v>
      </c>
    </row>
    <row r="52" spans="1:2">
      <c r="A52">
        <v>43</v>
      </c>
      <c r="B52">
        <f>COUNTIF($C$3:$AF$8,"43")</f>
        <v>5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E7" sqref="E7"/>
    </sheetView>
  </sheetViews>
  <sheetFormatPr defaultRowHeight="13.5"/>
  <sheetData>
    <row r="1" spans="1:1">
      <c r="A1" t="s">
        <v>0</v>
      </c>
    </row>
    <row r="3" spans="1:1">
      <c r="A3">
        <f ca="1">INT(RAND()*(38-1)+1)</f>
        <v>23</v>
      </c>
    </row>
    <row r="4" spans="1:1">
      <c r="A4">
        <f t="shared" ref="A4:A9" ca="1" si="0">INT(RAND()*(38-1)+1)</f>
        <v>1</v>
      </c>
    </row>
    <row r="5" spans="1:1">
      <c r="A5">
        <f t="shared" ca="1" si="0"/>
        <v>25</v>
      </c>
    </row>
    <row r="6" spans="1:1">
      <c r="A6">
        <f t="shared" ca="1" si="0"/>
        <v>26</v>
      </c>
    </row>
    <row r="7" spans="1:1">
      <c r="A7">
        <f t="shared" ca="1" si="0"/>
        <v>19</v>
      </c>
    </row>
    <row r="8" spans="1:1">
      <c r="A8">
        <f t="shared" ca="1" si="0"/>
        <v>28</v>
      </c>
    </row>
    <row r="9" spans="1:1">
      <c r="A9">
        <f t="shared" ca="1" si="0"/>
        <v>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"/>
  <sheetViews>
    <sheetView tabSelected="1" workbookViewId="0">
      <selection activeCell="O17" sqref="O17"/>
    </sheetView>
  </sheetViews>
  <sheetFormatPr defaultRowHeight="13.5"/>
  <cols>
    <col min="1" max="1" width="9" style="1"/>
    <col min="2" max="38" width="3.5" style="1" customWidth="1"/>
  </cols>
  <sheetData>
    <row r="1" spans="1:38">
      <c r="A1" s="1" t="s">
        <v>1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</row>
    <row r="3" spans="1:38">
      <c r="A3" s="1">
        <v>422</v>
      </c>
      <c r="B3" s="1">
        <v>1</v>
      </c>
      <c r="J3" s="1">
        <v>9</v>
      </c>
      <c r="V3" s="1">
        <v>21</v>
      </c>
      <c r="X3" s="1">
        <v>23</v>
      </c>
      <c r="AE3" s="1">
        <v>30</v>
      </c>
      <c r="AJ3" s="1">
        <v>35</v>
      </c>
      <c r="AK3" s="1">
        <v>36</v>
      </c>
    </row>
    <row r="4" spans="1:38">
      <c r="A4" s="1">
        <v>423</v>
      </c>
      <c r="B4" s="1">
        <v>1</v>
      </c>
      <c r="H4" s="1">
        <v>7</v>
      </c>
      <c r="J4" s="1">
        <v>9</v>
      </c>
      <c r="L4" s="1">
        <v>11</v>
      </c>
      <c r="AD4" s="1">
        <v>29</v>
      </c>
      <c r="AF4" s="1">
        <v>31</v>
      </c>
      <c r="AG4" s="1">
        <v>32</v>
      </c>
    </row>
    <row r="5" spans="1:38">
      <c r="A5" s="1">
        <v>424</v>
      </c>
      <c r="F5" s="1">
        <v>5</v>
      </c>
      <c r="G5" s="1">
        <v>6</v>
      </c>
      <c r="M5" s="1">
        <v>12</v>
      </c>
      <c r="T5" s="1">
        <v>19</v>
      </c>
      <c r="Z5" s="1">
        <v>25</v>
      </c>
      <c r="AE5" s="1">
        <v>30</v>
      </c>
      <c r="AJ5" s="1">
        <v>35</v>
      </c>
    </row>
    <row r="6" spans="1:38">
      <c r="A6" s="1">
        <v>425</v>
      </c>
      <c r="C6" s="1">
        <v>2</v>
      </c>
      <c r="J6" s="1">
        <v>9</v>
      </c>
      <c r="O6" s="1">
        <v>14</v>
      </c>
      <c r="U6" s="1">
        <v>20</v>
      </c>
      <c r="W6" s="1">
        <v>22</v>
      </c>
      <c r="AI6" s="1">
        <v>34</v>
      </c>
      <c r="AJ6" s="1">
        <v>35</v>
      </c>
    </row>
    <row r="7" spans="1:38">
      <c r="A7" s="1">
        <v>426</v>
      </c>
      <c r="B7" s="1">
        <v>1</v>
      </c>
      <c r="C7" s="1">
        <v>2</v>
      </c>
      <c r="G7" s="1">
        <v>6</v>
      </c>
      <c r="I7" s="1">
        <v>8</v>
      </c>
      <c r="AE7" s="1">
        <v>30</v>
      </c>
      <c r="AF7" s="1">
        <v>31</v>
      </c>
      <c r="AH7" s="1">
        <v>33</v>
      </c>
    </row>
    <row r="8" spans="1:38">
      <c r="A8" s="1">
        <v>427</v>
      </c>
      <c r="L8" s="1">
        <v>11</v>
      </c>
      <c r="N8" s="1">
        <v>13</v>
      </c>
      <c r="AA8" s="1">
        <v>26</v>
      </c>
      <c r="AB8" s="1">
        <v>27</v>
      </c>
      <c r="AF8" s="1">
        <v>31</v>
      </c>
      <c r="AH8" s="1">
        <v>33</v>
      </c>
      <c r="AL8" s="1">
        <v>37</v>
      </c>
    </row>
    <row r="9" spans="1:38">
      <c r="A9" s="1">
        <v>428</v>
      </c>
      <c r="D9" s="1">
        <v>3</v>
      </c>
      <c r="G9" s="1">
        <v>6</v>
      </c>
      <c r="Q9" s="1">
        <v>16</v>
      </c>
      <c r="W9" s="1">
        <v>22</v>
      </c>
      <c r="AF9" s="1">
        <v>31</v>
      </c>
      <c r="AI9" s="1">
        <v>34</v>
      </c>
      <c r="AJ9" s="1">
        <v>35</v>
      </c>
    </row>
    <row r="10" spans="1:38">
      <c r="A10" s="1">
        <v>429</v>
      </c>
      <c r="G10" s="1">
        <v>6</v>
      </c>
      <c r="L10" s="1">
        <v>11</v>
      </c>
      <c r="O10" s="1">
        <v>14</v>
      </c>
      <c r="AB10" s="1">
        <v>27</v>
      </c>
      <c r="AE10" s="1">
        <v>30</v>
      </c>
      <c r="AG10" s="1">
        <v>32</v>
      </c>
      <c r="AJ10" s="1">
        <v>35</v>
      </c>
    </row>
    <row r="11" spans="1:38">
      <c r="A11" s="1">
        <v>430</v>
      </c>
      <c r="C11" s="1">
        <v>2</v>
      </c>
      <c r="M11" s="1">
        <v>12</v>
      </c>
      <c r="R11" s="1">
        <v>17</v>
      </c>
      <c r="Y11" s="1">
        <v>24</v>
      </c>
      <c r="AC11" s="1">
        <v>28</v>
      </c>
      <c r="AE11" s="1">
        <v>30</v>
      </c>
      <c r="AG11" s="1">
        <v>32</v>
      </c>
    </row>
    <row r="12" spans="1:38">
      <c r="A12" s="1">
        <v>431</v>
      </c>
      <c r="H12" s="1">
        <v>7</v>
      </c>
      <c r="L12" s="1">
        <v>11</v>
      </c>
      <c r="M12" s="1">
        <v>12</v>
      </c>
      <c r="R12" s="1">
        <v>17</v>
      </c>
      <c r="T12" s="1">
        <v>19</v>
      </c>
      <c r="U12" s="1">
        <v>20</v>
      </c>
      <c r="AA12" s="1">
        <v>26</v>
      </c>
    </row>
    <row r="13" spans="1:38">
      <c r="A13" s="1">
        <v>432</v>
      </c>
      <c r="F13" s="1">
        <v>5</v>
      </c>
      <c r="K13" s="1">
        <v>10</v>
      </c>
      <c r="N13" s="1">
        <v>13</v>
      </c>
      <c r="Y13" s="1">
        <v>24</v>
      </c>
      <c r="AD13" s="1">
        <v>29</v>
      </c>
      <c r="AE13" s="1">
        <v>30</v>
      </c>
      <c r="AJ13" s="1">
        <v>35</v>
      </c>
    </row>
    <row r="14" spans="1:38">
      <c r="A14" s="1">
        <v>433</v>
      </c>
    </row>
    <row r="15" spans="1:38">
      <c r="A15" s="1">
        <v>434</v>
      </c>
    </row>
    <row r="16" spans="1:38">
      <c r="A16" s="1">
        <v>435</v>
      </c>
    </row>
    <row r="17" spans="1:1">
      <c r="A17" s="1">
        <v>436</v>
      </c>
    </row>
    <row r="18" spans="1:1">
      <c r="A18" s="1">
        <v>437</v>
      </c>
    </row>
    <row r="19" spans="1:1">
      <c r="A19" s="1">
        <v>438</v>
      </c>
    </row>
    <row r="20" spans="1:1">
      <c r="A20" s="1">
        <v>439</v>
      </c>
    </row>
    <row r="21" spans="1:1">
      <c r="A21" s="1">
        <v>440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過去の数</vt:lpstr>
      <vt:lpstr>数予想</vt:lpstr>
      <vt:lpstr>数字の川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Masayuki Sano</dc:creator>
  <cp:lastModifiedBy>佐野正幸</cp:lastModifiedBy>
  <dcterms:created xsi:type="dcterms:W3CDTF">2003-02-04T05:25:39Z</dcterms:created>
  <dcterms:modified xsi:type="dcterms:W3CDTF">2021-08-13T23:48:45Z</dcterms:modified>
</cp:coreProperties>
</file>